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углас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9" i="1"/>
  <c r="B9"/>
  <c r="A9"/>
  <c r="D8"/>
  <c r="B8"/>
  <c r="A8"/>
  <c r="D7"/>
  <c r="B7"/>
  <c r="A7"/>
  <c r="D6"/>
  <c r="B6"/>
  <c r="A6"/>
  <c r="D5"/>
  <c r="B5"/>
  <c r="A5"/>
  <c r="D4"/>
  <c r="B4"/>
  <c r="A4"/>
  <c r="A3"/>
  <c r="G2"/>
  <c r="F2"/>
  <c r="E2"/>
  <c r="G1"/>
  <c r="G3" s="1"/>
  <c r="F1"/>
  <c r="F3" s="1"/>
  <c r="E1"/>
  <c r="E3" s="1"/>
</calcChain>
</file>

<file path=xl/sharedStrings.xml><?xml version="1.0" encoding="utf-8"?>
<sst xmlns="http://schemas.openxmlformats.org/spreadsheetml/2006/main" count="2" uniqueCount="2">
  <si>
    <r>
      <t xml:space="preserve">Размеры
</t>
    </r>
    <r>
      <rPr>
        <sz val="8"/>
        <rFont val="Tahoma"/>
        <family val="2"/>
        <charset val="204"/>
      </rPr>
      <t>Ш*Г*В
(мм)</t>
    </r>
  </si>
  <si>
    <t>схема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</si>
</sst>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14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49" fontId="6" fillId="5" borderId="1" xfId="2" applyNumberFormat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2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Лист2_1" xfId="1"/>
  </cellStyles>
  <dxfs count="2">
    <dxf>
      <font>
        <color rgb="FF0070C0"/>
      </font>
    </dxf>
    <dxf>
      <font>
        <color rgb="FF006600"/>
      </font>
    </dxf>
  </dxfs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152400</xdr:rowOff>
    </xdr:from>
    <xdr:to>
      <xdr:col>2</xdr:col>
      <xdr:colOff>745425</xdr:colOff>
      <xdr:row>1</xdr:row>
      <xdr:rowOff>1447800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419100"/>
          <a:ext cx="3060000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3</xdr:row>
      <xdr:rowOff>57150</xdr:rowOff>
    </xdr:from>
    <xdr:to>
      <xdr:col>2</xdr:col>
      <xdr:colOff>781050</xdr:colOff>
      <xdr:row>3</xdr:row>
      <xdr:rowOff>771525</xdr:rowOff>
    </xdr:to>
    <xdr:pic>
      <xdr:nvPicPr>
        <xdr:cNvPr id="3" name="Рисунок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7450" y="23812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4</xdr:row>
      <xdr:rowOff>57150</xdr:rowOff>
    </xdr:from>
    <xdr:to>
      <xdr:col>2</xdr:col>
      <xdr:colOff>781050</xdr:colOff>
      <xdr:row>4</xdr:row>
      <xdr:rowOff>771525</xdr:rowOff>
    </xdr:to>
    <xdr:pic>
      <xdr:nvPicPr>
        <xdr:cNvPr id="4" name="Рисунок 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7450" y="32004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5</xdr:row>
      <xdr:rowOff>57150</xdr:rowOff>
    </xdr:from>
    <xdr:to>
      <xdr:col>2</xdr:col>
      <xdr:colOff>781050</xdr:colOff>
      <xdr:row>5</xdr:row>
      <xdr:rowOff>771525</xdr:rowOff>
    </xdr:to>
    <xdr:pic>
      <xdr:nvPicPr>
        <xdr:cNvPr id="5" name="Рисунок 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7450" y="40195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6</xdr:row>
      <xdr:rowOff>57150</xdr:rowOff>
    </xdr:from>
    <xdr:to>
      <xdr:col>2</xdr:col>
      <xdr:colOff>781050</xdr:colOff>
      <xdr:row>6</xdr:row>
      <xdr:rowOff>771525</xdr:rowOff>
    </xdr:to>
    <xdr:pic>
      <xdr:nvPicPr>
        <xdr:cNvPr id="6" name="Рисунок 5" descr="imag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7450" y="48387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7</xdr:row>
      <xdr:rowOff>57150</xdr:rowOff>
    </xdr:from>
    <xdr:to>
      <xdr:col>2</xdr:col>
      <xdr:colOff>790575</xdr:colOff>
      <xdr:row>7</xdr:row>
      <xdr:rowOff>771525</xdr:rowOff>
    </xdr:to>
    <xdr:pic>
      <xdr:nvPicPr>
        <xdr:cNvPr id="7" name="Рисунок 6" descr="imag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66975" y="56578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8</xdr:row>
      <xdr:rowOff>57150</xdr:rowOff>
    </xdr:from>
    <xdr:to>
      <xdr:col>2</xdr:col>
      <xdr:colOff>790575</xdr:colOff>
      <xdr:row>8</xdr:row>
      <xdr:rowOff>771525</xdr:rowOff>
    </xdr:to>
    <xdr:pic>
      <xdr:nvPicPr>
        <xdr:cNvPr id="8" name="Рисунок 7" descr="imag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66975" y="64770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>
        <row r="1">
          <cell r="F1" t="str">
            <v>Кат. 001</v>
          </cell>
          <cell r="H1" t="str">
            <v>Кат. 003</v>
          </cell>
          <cell r="N1" t="str">
            <v>Кат. 102</v>
          </cell>
          <cell r="O1" t="str">
            <v>Кат. 102/3</v>
          </cell>
        </row>
        <row r="2">
          <cell r="H2" t="str">
            <v>Экокожа:Dollaro, Aries,Rustica, Ecotex, Domus, Cordova, Carnaval.Ткань:Velvet Lux, Furor,Wella, Verona.</v>
          </cell>
          <cell r="N2" t="str">
            <v>Кожа:Madras Политекс,Panda Nero,Madras Лакаванна.</v>
          </cell>
          <cell r="O2" t="str">
            <v>Кожа + к/з:Madras Политекс,Panda Nero,Madras Лакаванна.</v>
          </cell>
        </row>
        <row r="130">
          <cell r="A130" t="str">
            <v>ДУГЛАС</v>
          </cell>
        </row>
        <row r="131">
          <cell r="A131" t="str">
            <v>11Б</v>
          </cell>
          <cell r="B131" t="str">
            <v>п/л, крепится слева от сидящего</v>
          </cell>
          <cell r="C131" t="str">
            <v>150*650*450</v>
          </cell>
        </row>
        <row r="132">
          <cell r="A132" t="str">
            <v>11В</v>
          </cell>
          <cell r="B132" t="str">
            <v>п/л, крепится справа от сидящего</v>
          </cell>
          <cell r="C132" t="str">
            <v>150*650*450</v>
          </cell>
        </row>
        <row r="133">
          <cell r="A133" t="str">
            <v>1А</v>
          </cell>
          <cell r="B133" t="str">
            <v>кресло без п/л</v>
          </cell>
          <cell r="C133" t="str">
            <v>550*660*740</v>
          </cell>
        </row>
        <row r="134">
          <cell r="A134" t="str">
            <v>2А</v>
          </cell>
          <cell r="B134" t="str">
            <v>2-местн. диван без п/л</v>
          </cell>
          <cell r="C134" t="str">
            <v>1100*660*740</v>
          </cell>
        </row>
        <row r="135">
          <cell r="A135" t="str">
            <v>3А</v>
          </cell>
          <cell r="B135" t="str">
            <v>3-местн. диван без п/л</v>
          </cell>
          <cell r="C135" t="str">
            <v>1650*660*740</v>
          </cell>
        </row>
        <row r="136">
          <cell r="A136">
            <v>4</v>
          </cell>
          <cell r="B136" t="str">
            <v>угол 90 град. внутр.</v>
          </cell>
          <cell r="C136" t="str">
            <v>700*660*740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topLeftCell="A3" workbookViewId="0">
      <selection activeCell="L7" sqref="L7"/>
    </sheetView>
  </sheetViews>
  <sheetFormatPr defaultRowHeight="15"/>
  <cols>
    <col min="2" max="2" width="26.7109375" bestFit="1" customWidth="1"/>
    <col min="3" max="3" width="12.7109375" customWidth="1"/>
    <col min="4" max="4" width="11.28515625" bestFit="1" customWidth="1"/>
  </cols>
  <sheetData>
    <row r="1" spans="1:7" ht="21" customHeight="1">
      <c r="A1" s="10"/>
      <c r="B1" s="10"/>
      <c r="C1" s="11"/>
      <c r="D1" s="9" t="s">
        <v>0</v>
      </c>
      <c r="E1" s="1" t="str">
        <f>'[1]Диваны (в у.е.)'!H1</f>
        <v>Кат. 003</v>
      </c>
      <c r="F1" s="1" t="str">
        <f>'[1]Диваны (в у.е.)'!N1</f>
        <v>Кат. 102</v>
      </c>
      <c r="G1" s="1" t="str">
        <f>'[1]Диваны (в у.е.)'!O1</f>
        <v>Кат. 102/3</v>
      </c>
    </row>
    <row r="2" spans="1:7" ht="115.5">
      <c r="A2" s="12"/>
      <c r="B2" s="12"/>
      <c r="C2" s="13"/>
      <c r="D2" s="9"/>
      <c r="E2" s="2" t="str">
        <f>'[1]Диваны (в у.е.)'!H2</f>
        <v>Экокожа:Dollaro, Aries,Rustica, Ecotex, Domus, Cordova, Carnaval.Ткань:Velvet Lux, Furor,Wella, Verona.</v>
      </c>
      <c r="F2" s="2" t="str">
        <f>'[1]Диваны (в у.е.)'!N2</f>
        <v>Кожа:Madras Политекс,Panda Nero,Madras Лакаванна.</v>
      </c>
      <c r="G2" s="2" t="str">
        <f>'[1]Диваны (в у.е.)'!O2</f>
        <v>Кожа + к/з:Madras Политекс,Panda Nero,Madras Лакаванна.</v>
      </c>
    </row>
    <row r="3" spans="1:7">
      <c r="A3" s="3" t="str">
        <f>'[1]Диваны (в у.е.)'!A130</f>
        <v>ДУГЛАС</v>
      </c>
      <c r="B3" s="4"/>
      <c r="C3" s="4" t="s">
        <v>1</v>
      </c>
      <c r="D3" s="4"/>
      <c r="E3" s="5" t="str">
        <f t="shared" ref="E3:G3" si="0">E$1</f>
        <v>Кат. 003</v>
      </c>
      <c r="F3" s="5" t="str">
        <f t="shared" si="0"/>
        <v>Кат. 102</v>
      </c>
      <c r="G3" s="5" t="str">
        <f t="shared" si="0"/>
        <v>Кат. 102/3</v>
      </c>
    </row>
    <row r="4" spans="1:7" ht="65.099999999999994" customHeight="1">
      <c r="A4" s="6" t="str">
        <f>'[1]Диваны (в у.е.)'!A131</f>
        <v>11Б</v>
      </c>
      <c r="B4" s="7" t="str">
        <f>'[1]Диваны (в у.е.)'!B131</f>
        <v>п/л, крепится слева от сидящего</v>
      </c>
      <c r="C4" s="7"/>
      <c r="D4" s="7" t="str">
        <f>'[1]Диваны (в у.е.)'!C131</f>
        <v>150*650*450</v>
      </c>
      <c r="E4" s="8">
        <v>4400</v>
      </c>
      <c r="F4" s="8">
        <v>10200</v>
      </c>
      <c r="G4" s="8">
        <v>9400</v>
      </c>
    </row>
    <row r="5" spans="1:7" ht="65.099999999999994" customHeight="1">
      <c r="A5" s="6" t="str">
        <f>'[1]Диваны (в у.е.)'!A132</f>
        <v>11В</v>
      </c>
      <c r="B5" s="7" t="str">
        <f>'[1]Диваны (в у.е.)'!B132</f>
        <v>п/л, крепится справа от сидящего</v>
      </c>
      <c r="C5" s="7"/>
      <c r="D5" s="7" t="str">
        <f>'[1]Диваны (в у.е.)'!C132</f>
        <v>150*650*450</v>
      </c>
      <c r="E5" s="8">
        <v>4400</v>
      </c>
      <c r="F5" s="8">
        <v>10200</v>
      </c>
      <c r="G5" s="8">
        <v>9400</v>
      </c>
    </row>
    <row r="6" spans="1:7" ht="65.099999999999994" customHeight="1">
      <c r="A6" s="6" t="str">
        <f>'[1]Диваны (в у.е.)'!A133</f>
        <v>1А</v>
      </c>
      <c r="B6" s="7" t="str">
        <f>'[1]Диваны (в у.е.)'!B133</f>
        <v>кресло без п/л</v>
      </c>
      <c r="C6" s="7"/>
      <c r="D6" s="7" t="str">
        <f>'[1]Диваны (в у.е.)'!C133</f>
        <v>550*660*740</v>
      </c>
      <c r="E6" s="8">
        <v>7900</v>
      </c>
      <c r="F6" s="8">
        <v>22600</v>
      </c>
      <c r="G6" s="8">
        <v>16900</v>
      </c>
    </row>
    <row r="7" spans="1:7" ht="65.099999999999994" customHeight="1">
      <c r="A7" s="6" t="str">
        <f>'[1]Диваны (в у.е.)'!A134</f>
        <v>2А</v>
      </c>
      <c r="B7" s="7" t="str">
        <f>'[1]Диваны (в у.е.)'!B134</f>
        <v>2-местн. диван без п/л</v>
      </c>
      <c r="C7" s="7"/>
      <c r="D7" s="7" t="str">
        <f>'[1]Диваны (в у.е.)'!C134</f>
        <v>1100*660*740</v>
      </c>
      <c r="E7" s="8">
        <v>13900</v>
      </c>
      <c r="F7" s="8">
        <v>38800</v>
      </c>
      <c r="G7" s="8">
        <v>28100</v>
      </c>
    </row>
    <row r="8" spans="1:7" ht="65.099999999999994" customHeight="1">
      <c r="A8" s="6" t="str">
        <f>'[1]Диваны (в у.е.)'!A135</f>
        <v>3А</v>
      </c>
      <c r="B8" s="7" t="str">
        <f>'[1]Диваны (в у.е.)'!B135</f>
        <v>3-местн. диван без п/л</v>
      </c>
      <c r="C8" s="7"/>
      <c r="D8" s="7" t="str">
        <f>'[1]Диваны (в у.е.)'!C135</f>
        <v>1650*660*740</v>
      </c>
      <c r="E8" s="8">
        <v>19100</v>
      </c>
      <c r="F8" s="8">
        <v>54800</v>
      </c>
      <c r="G8" s="8">
        <v>39200</v>
      </c>
    </row>
    <row r="9" spans="1:7" ht="65.099999999999994" customHeight="1">
      <c r="A9" s="6">
        <f>'[1]Диваны (в у.е.)'!A136</f>
        <v>4</v>
      </c>
      <c r="B9" s="7" t="str">
        <f>'[1]Диваны (в у.е.)'!B136</f>
        <v>угол 90 град. внутр.</v>
      </c>
      <c r="C9" s="7"/>
      <c r="D9" s="7" t="str">
        <f>'[1]Диваны (в у.е.)'!C136</f>
        <v>700*660*740</v>
      </c>
      <c r="E9" s="8">
        <v>11600</v>
      </c>
      <c r="F9" s="8">
        <v>31400</v>
      </c>
      <c r="G9" s="8">
        <v>20300</v>
      </c>
    </row>
  </sheetData>
  <mergeCells count="2">
    <mergeCell ref="D1:D2"/>
    <mergeCell ref="A1:C2"/>
  </mergeCells>
  <conditionalFormatting sqref="E3:G9">
    <cfRule type="expression" dxfId="1" priority="3">
      <formula>#REF!="$"</formula>
    </cfRule>
    <cfRule type="expression" dxfId="0" priority="4">
      <formula>#REF!="€"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Дуглас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2018-09-05T10:32:33Z</dcterms:modified>
</cp:coreProperties>
</file>