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Марсель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25" i="1"/>
  <c r="B25"/>
  <c r="A25"/>
  <c r="D24"/>
  <c r="B24"/>
  <c r="A24"/>
  <c r="D23"/>
  <c r="B23"/>
  <c r="A23"/>
  <c r="D22"/>
  <c r="B22"/>
  <c r="A22"/>
  <c r="D21"/>
  <c r="B21"/>
  <c r="A21"/>
  <c r="D20"/>
  <c r="B20"/>
  <c r="A20"/>
  <c r="D19"/>
  <c r="B19"/>
  <c r="A19"/>
  <c r="D18"/>
  <c r="B18"/>
  <c r="A18"/>
  <c r="D17"/>
  <c r="B17"/>
  <c r="A17"/>
  <c r="D16"/>
  <c r="B16"/>
  <c r="A16"/>
  <c r="D15"/>
  <c r="B15"/>
  <c r="A15"/>
  <c r="D14"/>
  <c r="B14"/>
  <c r="A14"/>
  <c r="D13"/>
  <c r="B13"/>
  <c r="A13"/>
  <c r="D12"/>
  <c r="B12"/>
  <c r="A12"/>
  <c r="D11"/>
  <c r="B11"/>
  <c r="A11"/>
  <c r="D10"/>
  <c r="B10"/>
  <c r="A10"/>
  <c r="D9"/>
  <c r="B9"/>
  <c r="A9"/>
  <c r="D8"/>
  <c r="B8"/>
  <c r="A8"/>
  <c r="D7"/>
  <c r="B7"/>
  <c r="A7"/>
  <c r="D6"/>
  <c r="B6"/>
  <c r="A6"/>
  <c r="D5"/>
  <c r="B5"/>
  <c r="A5"/>
  <c r="D4"/>
  <c r="B4"/>
  <c r="A4"/>
  <c r="A3"/>
  <c r="G2"/>
  <c r="F2"/>
  <c r="E2"/>
  <c r="G1"/>
  <c r="G3" s="1"/>
  <c r="F1"/>
  <c r="F3" s="1"/>
  <c r="E1"/>
  <c r="E3" s="1"/>
</calcChain>
</file>

<file path=xl/sharedStrings.xml><?xml version="1.0" encoding="utf-8"?>
<sst xmlns="http://schemas.openxmlformats.org/spreadsheetml/2006/main" count="2" uniqueCount="2">
  <si>
    <r>
      <t xml:space="preserve">Размеры
</t>
    </r>
    <r>
      <rPr>
        <sz val="8"/>
        <rFont val="Tahoma"/>
        <family val="2"/>
        <charset val="204"/>
      </rPr>
      <t>Ш*Г*В
(мм)</t>
    </r>
  </si>
  <si>
    <t>схема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</si>
</sst>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1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horizontal="left"/>
    </xf>
  </cellStyleXfs>
  <cellXfs count="15">
    <xf numFmtId="0" fontId="0" fillId="0" borderId="0" xfId="0"/>
    <xf numFmtId="0" fontId="2" fillId="3" borderId="1" xfId="1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hidden="1"/>
    </xf>
    <xf numFmtId="49" fontId="2" fillId="4" borderId="1" xfId="2" applyNumberFormat="1" applyFont="1" applyFill="1" applyBorder="1" applyAlignment="1" applyProtection="1">
      <alignment horizontal="left" vertical="center"/>
      <protection hidden="1"/>
    </xf>
    <xf numFmtId="0" fontId="2" fillId="4" borderId="1" xfId="2" applyFont="1" applyFill="1" applyBorder="1" applyAlignment="1" applyProtection="1">
      <alignment horizontal="center" vertical="center"/>
      <protection hidden="1"/>
    </xf>
    <xf numFmtId="3" fontId="2" fillId="4" borderId="1" xfId="2" applyNumberFormat="1" applyFont="1" applyFill="1" applyBorder="1" applyAlignment="1" applyProtection="1">
      <alignment horizontal="center" vertical="center"/>
      <protection hidden="1"/>
    </xf>
    <xf numFmtId="49" fontId="6" fillId="5" borderId="1" xfId="2" applyNumberFormat="1" applyFont="1" applyFill="1" applyBorder="1" applyAlignment="1" applyProtection="1">
      <alignment horizontal="center" vertical="center" wrapText="1"/>
      <protection hidden="1"/>
    </xf>
    <xf numFmtId="3" fontId="3" fillId="5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1" xfId="2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2"/>
    <cellStyle name="Обычный_Лист2_1" xfId="1"/>
  </cellStyles>
  <dxfs count="2">
    <dxf>
      <font>
        <color rgb="FF0070C0"/>
      </font>
    </dxf>
    <dxf>
      <font>
        <color rgb="FF0066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9525</xdr:rowOff>
    </xdr:from>
    <xdr:to>
      <xdr:col>2</xdr:col>
      <xdr:colOff>609150</xdr:colOff>
      <xdr:row>2</xdr:row>
      <xdr:rowOff>1325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9075" y="276225"/>
          <a:ext cx="3600000" cy="15920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3</xdr:row>
      <xdr:rowOff>57150</xdr:rowOff>
    </xdr:from>
    <xdr:to>
      <xdr:col>2</xdr:col>
      <xdr:colOff>790575</xdr:colOff>
      <xdr:row>3</xdr:row>
      <xdr:rowOff>771525</xdr:rowOff>
    </xdr:to>
    <xdr:pic>
      <xdr:nvPicPr>
        <xdr:cNvPr id="3" name="Рисунок 2" descr="imag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23812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4</xdr:row>
      <xdr:rowOff>57150</xdr:rowOff>
    </xdr:from>
    <xdr:to>
      <xdr:col>2</xdr:col>
      <xdr:colOff>790575</xdr:colOff>
      <xdr:row>4</xdr:row>
      <xdr:rowOff>771525</xdr:rowOff>
    </xdr:to>
    <xdr:pic>
      <xdr:nvPicPr>
        <xdr:cNvPr id="4" name="Рисунок 3" descr="imag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32004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5</xdr:row>
      <xdr:rowOff>57150</xdr:rowOff>
    </xdr:from>
    <xdr:to>
      <xdr:col>2</xdr:col>
      <xdr:colOff>790575</xdr:colOff>
      <xdr:row>5</xdr:row>
      <xdr:rowOff>771525</xdr:rowOff>
    </xdr:to>
    <xdr:pic>
      <xdr:nvPicPr>
        <xdr:cNvPr id="5" name="Рисунок 4" descr="imag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40195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6</xdr:row>
      <xdr:rowOff>57150</xdr:rowOff>
    </xdr:from>
    <xdr:to>
      <xdr:col>2</xdr:col>
      <xdr:colOff>790575</xdr:colOff>
      <xdr:row>6</xdr:row>
      <xdr:rowOff>771525</xdr:rowOff>
    </xdr:to>
    <xdr:pic>
      <xdr:nvPicPr>
        <xdr:cNvPr id="6" name="Рисунок 5" descr="imag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48387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7</xdr:row>
      <xdr:rowOff>57150</xdr:rowOff>
    </xdr:from>
    <xdr:to>
      <xdr:col>2</xdr:col>
      <xdr:colOff>790575</xdr:colOff>
      <xdr:row>7</xdr:row>
      <xdr:rowOff>771525</xdr:rowOff>
    </xdr:to>
    <xdr:pic>
      <xdr:nvPicPr>
        <xdr:cNvPr id="7" name="Рисунок 6" descr="image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56578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8</xdr:row>
      <xdr:rowOff>57150</xdr:rowOff>
    </xdr:from>
    <xdr:to>
      <xdr:col>2</xdr:col>
      <xdr:colOff>790575</xdr:colOff>
      <xdr:row>8</xdr:row>
      <xdr:rowOff>771525</xdr:rowOff>
    </xdr:to>
    <xdr:pic>
      <xdr:nvPicPr>
        <xdr:cNvPr id="8" name="Рисунок 7" descr="imag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64770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9</xdr:row>
      <xdr:rowOff>57150</xdr:rowOff>
    </xdr:from>
    <xdr:to>
      <xdr:col>2</xdr:col>
      <xdr:colOff>781050</xdr:colOff>
      <xdr:row>9</xdr:row>
      <xdr:rowOff>771525</xdr:rowOff>
    </xdr:to>
    <xdr:pic>
      <xdr:nvPicPr>
        <xdr:cNvPr id="9" name="Рисунок 8" descr="image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76600" y="72961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10</xdr:row>
      <xdr:rowOff>57150</xdr:rowOff>
    </xdr:from>
    <xdr:to>
      <xdr:col>2</xdr:col>
      <xdr:colOff>790575</xdr:colOff>
      <xdr:row>10</xdr:row>
      <xdr:rowOff>771525</xdr:rowOff>
    </xdr:to>
    <xdr:pic>
      <xdr:nvPicPr>
        <xdr:cNvPr id="10" name="Рисунок 9" descr="image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81153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11</xdr:row>
      <xdr:rowOff>57150</xdr:rowOff>
    </xdr:from>
    <xdr:to>
      <xdr:col>2</xdr:col>
      <xdr:colOff>790575</xdr:colOff>
      <xdr:row>11</xdr:row>
      <xdr:rowOff>771525</xdr:rowOff>
    </xdr:to>
    <xdr:pic>
      <xdr:nvPicPr>
        <xdr:cNvPr id="11" name="Рисунок 10" descr="image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89344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12</xdr:row>
      <xdr:rowOff>57150</xdr:rowOff>
    </xdr:from>
    <xdr:to>
      <xdr:col>2</xdr:col>
      <xdr:colOff>790575</xdr:colOff>
      <xdr:row>12</xdr:row>
      <xdr:rowOff>771525</xdr:rowOff>
    </xdr:to>
    <xdr:pic>
      <xdr:nvPicPr>
        <xdr:cNvPr id="12" name="Рисунок 11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97536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13</xdr:row>
      <xdr:rowOff>57150</xdr:rowOff>
    </xdr:from>
    <xdr:to>
      <xdr:col>2</xdr:col>
      <xdr:colOff>781050</xdr:colOff>
      <xdr:row>13</xdr:row>
      <xdr:rowOff>771525</xdr:rowOff>
    </xdr:to>
    <xdr:pic>
      <xdr:nvPicPr>
        <xdr:cNvPr id="13" name="Рисунок 12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76600" y="105727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57150</xdr:rowOff>
    </xdr:from>
    <xdr:to>
      <xdr:col>2</xdr:col>
      <xdr:colOff>781050</xdr:colOff>
      <xdr:row>14</xdr:row>
      <xdr:rowOff>771525</xdr:rowOff>
    </xdr:to>
    <xdr:pic>
      <xdr:nvPicPr>
        <xdr:cNvPr id="14" name="Рисунок 13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76600" y="113919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57150</xdr:rowOff>
    </xdr:from>
    <xdr:to>
      <xdr:col>2</xdr:col>
      <xdr:colOff>790575</xdr:colOff>
      <xdr:row>15</xdr:row>
      <xdr:rowOff>771525</xdr:rowOff>
    </xdr:to>
    <xdr:pic>
      <xdr:nvPicPr>
        <xdr:cNvPr id="15" name="Рисунок 14" descr="imag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122110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16</xdr:row>
      <xdr:rowOff>57150</xdr:rowOff>
    </xdr:from>
    <xdr:to>
      <xdr:col>2</xdr:col>
      <xdr:colOff>790575</xdr:colOff>
      <xdr:row>16</xdr:row>
      <xdr:rowOff>771525</xdr:rowOff>
    </xdr:to>
    <xdr:pic>
      <xdr:nvPicPr>
        <xdr:cNvPr id="16" name="Рисунок 15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130302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17</xdr:row>
      <xdr:rowOff>57150</xdr:rowOff>
    </xdr:from>
    <xdr:to>
      <xdr:col>2</xdr:col>
      <xdr:colOff>781050</xdr:colOff>
      <xdr:row>17</xdr:row>
      <xdr:rowOff>771525</xdr:rowOff>
    </xdr:to>
    <xdr:pic>
      <xdr:nvPicPr>
        <xdr:cNvPr id="17" name="Рисунок 16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76600" y="138493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18</xdr:row>
      <xdr:rowOff>57150</xdr:rowOff>
    </xdr:from>
    <xdr:to>
      <xdr:col>2</xdr:col>
      <xdr:colOff>781050</xdr:colOff>
      <xdr:row>18</xdr:row>
      <xdr:rowOff>771525</xdr:rowOff>
    </xdr:to>
    <xdr:pic>
      <xdr:nvPicPr>
        <xdr:cNvPr id="18" name="Рисунок 17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76600" y="14668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19</xdr:row>
      <xdr:rowOff>57150</xdr:rowOff>
    </xdr:from>
    <xdr:to>
      <xdr:col>2</xdr:col>
      <xdr:colOff>790575</xdr:colOff>
      <xdr:row>19</xdr:row>
      <xdr:rowOff>771525</xdr:rowOff>
    </xdr:to>
    <xdr:pic>
      <xdr:nvPicPr>
        <xdr:cNvPr id="19" name="Рисунок 18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154876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20</xdr:row>
      <xdr:rowOff>57150</xdr:rowOff>
    </xdr:from>
    <xdr:to>
      <xdr:col>2</xdr:col>
      <xdr:colOff>790575</xdr:colOff>
      <xdr:row>20</xdr:row>
      <xdr:rowOff>771525</xdr:rowOff>
    </xdr:to>
    <xdr:pic>
      <xdr:nvPicPr>
        <xdr:cNvPr id="20" name="Рисунок 19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163068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21</xdr:row>
      <xdr:rowOff>57150</xdr:rowOff>
    </xdr:from>
    <xdr:to>
      <xdr:col>2</xdr:col>
      <xdr:colOff>781050</xdr:colOff>
      <xdr:row>21</xdr:row>
      <xdr:rowOff>771525</xdr:rowOff>
    </xdr:to>
    <xdr:pic>
      <xdr:nvPicPr>
        <xdr:cNvPr id="21" name="Рисунок 20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76600" y="171259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22</xdr:row>
      <xdr:rowOff>57150</xdr:rowOff>
    </xdr:from>
    <xdr:to>
      <xdr:col>2</xdr:col>
      <xdr:colOff>790575</xdr:colOff>
      <xdr:row>22</xdr:row>
      <xdr:rowOff>771525</xdr:rowOff>
    </xdr:to>
    <xdr:pic>
      <xdr:nvPicPr>
        <xdr:cNvPr id="22" name="Рисунок 21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179451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23</xdr:row>
      <xdr:rowOff>57150</xdr:rowOff>
    </xdr:from>
    <xdr:to>
      <xdr:col>2</xdr:col>
      <xdr:colOff>790575</xdr:colOff>
      <xdr:row>23</xdr:row>
      <xdr:rowOff>771525</xdr:rowOff>
    </xdr:to>
    <xdr:pic>
      <xdr:nvPicPr>
        <xdr:cNvPr id="23" name="Рисунок 22" descr="image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187642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24</xdr:row>
      <xdr:rowOff>57150</xdr:rowOff>
    </xdr:from>
    <xdr:to>
      <xdr:col>2</xdr:col>
      <xdr:colOff>790575</xdr:colOff>
      <xdr:row>24</xdr:row>
      <xdr:rowOff>771525</xdr:rowOff>
    </xdr:to>
    <xdr:pic>
      <xdr:nvPicPr>
        <xdr:cNvPr id="24" name="Рисунок 23" descr="image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195834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0;&#1082;&#1086;&#1083;&#1072;&#1081;/Desktop/&#1053;&#1080;&#1082;&#1086;&#1089;%20&#1084;&#1077;&#1073;&#1077;&#1083;&#1100;/&#1055;&#1056;&#1040;&#1049;&#1057;&#1067;/&#1070;&#1085;&#1080;&#1090;&#1072;&#1083;/&#1055;&#1088;&#1072;&#1081;&#1089;%20&#1070;&#1085;&#1080;&#1090;&#1072;&#1083;%20NEW,%2012.05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ваны (в у.е.)"/>
      <sheetName val="Кресла (в у.е.)"/>
      <sheetName val="Пуфы (в у.е.)"/>
      <sheetName val="Курсы у.е. и скидки"/>
      <sheetName val="Обивки"/>
      <sheetName val="Изменения"/>
      <sheetName val="Диваны (клиентский)"/>
      <sheetName val="Кресла (клиентский)"/>
      <sheetName val="Пуфы (клиентский)"/>
      <sheetName val="Д"/>
      <sheetName val="К"/>
      <sheetName val="П"/>
    </sheetNames>
    <sheetDataSet>
      <sheetData sheetId="0">
        <row r="1">
          <cell r="F1" t="str">
            <v>Кат. 001</v>
          </cell>
          <cell r="H1" t="str">
            <v>Кат. 003</v>
          </cell>
          <cell r="N1" t="str">
            <v>Кат. 102</v>
          </cell>
          <cell r="O1" t="str">
            <v>Кат. 102/3</v>
          </cell>
        </row>
        <row r="2">
          <cell r="H2" t="str">
            <v>Экокожа:Dollaro, Aries,Rustica, Ecotex, Domus, Cordova, Carnaval.Ткань:Velvet Lux, Furor,Wella, Verona.</v>
          </cell>
          <cell r="N2" t="str">
            <v>Кожа:Madras Политекс,Panda Nero,Madras Лакаванна.</v>
          </cell>
          <cell r="O2" t="str">
            <v>Кожа + к/з:Madras Политекс,Panda Nero,Madras Лакаванна.</v>
          </cell>
        </row>
        <row r="260">
          <cell r="A260" t="str">
            <v>МАРСЕЛЬ</v>
          </cell>
        </row>
        <row r="261">
          <cell r="A261">
            <v>1</v>
          </cell>
          <cell r="B261" t="str">
            <v>кресло</v>
          </cell>
          <cell r="C261" t="str">
            <v>1000*1000*1040</v>
          </cell>
        </row>
        <row r="262">
          <cell r="A262" t="str">
            <v>1А</v>
          </cell>
          <cell r="B262" t="str">
            <v>кресельн. секция без п/л</v>
          </cell>
          <cell r="C262" t="str">
            <v>600*1000*1040</v>
          </cell>
        </row>
        <row r="263">
          <cell r="A263" t="str">
            <v>1Б</v>
          </cell>
          <cell r="B263" t="str">
            <v>кресельн. секция, п/л слева от сидящего</v>
          </cell>
          <cell r="C263" t="str">
            <v>800*1000*1040</v>
          </cell>
        </row>
        <row r="264">
          <cell r="A264" t="str">
            <v>1В</v>
          </cell>
          <cell r="B264" t="str">
            <v>кресельн. секция, п/л справа от сидящего</v>
          </cell>
          <cell r="C264" t="str">
            <v>800*1000*1040</v>
          </cell>
        </row>
        <row r="265">
          <cell r="A265" t="str">
            <v>1Р</v>
          </cell>
          <cell r="B265" t="str">
            <v>кресло с мех. Konrad</v>
          </cell>
          <cell r="C265" t="str">
            <v>1070*1000*1040</v>
          </cell>
        </row>
        <row r="266">
          <cell r="A266">
            <v>2</v>
          </cell>
          <cell r="B266" t="str">
            <v>2-местн. диван</v>
          </cell>
          <cell r="C266" t="str">
            <v>1570*1000*1040</v>
          </cell>
        </row>
        <row r="267">
          <cell r="A267" t="str">
            <v>2А</v>
          </cell>
          <cell r="B267" t="str">
            <v>2-местн. секция без п/л</v>
          </cell>
          <cell r="C267" t="str">
            <v>1190*1000*1040</v>
          </cell>
        </row>
        <row r="268">
          <cell r="A268" t="str">
            <v>2АР</v>
          </cell>
          <cell r="B268" t="str">
            <v>2-местн. секция без п/л с мех. Konrad</v>
          </cell>
          <cell r="C268" t="str">
            <v>1190*1000*1040</v>
          </cell>
        </row>
        <row r="269">
          <cell r="A269" t="str">
            <v>2Б</v>
          </cell>
          <cell r="B269" t="str">
            <v>2-местн. секция, п/л слева от сидящего</v>
          </cell>
          <cell r="C269" t="str">
            <v>1380*1000*1040</v>
          </cell>
        </row>
        <row r="270">
          <cell r="A270" t="str">
            <v>2БР</v>
          </cell>
          <cell r="B270" t="str">
            <v>2-местн. секц., п/л слева от сидящ. с мех. Konrad</v>
          </cell>
          <cell r="C270" t="str">
            <v>1380*1000*1040</v>
          </cell>
        </row>
        <row r="271">
          <cell r="A271" t="str">
            <v>2В</v>
          </cell>
          <cell r="B271" t="str">
            <v>2-местн. секция, п/л справа от сидящего</v>
          </cell>
          <cell r="C271" t="str">
            <v>1380*1000*1040</v>
          </cell>
        </row>
        <row r="272">
          <cell r="A272" t="str">
            <v>2ВР</v>
          </cell>
          <cell r="B272" t="str">
            <v>2-местн. секц., п/л справа от сидящ. с мех. Konrad</v>
          </cell>
          <cell r="C272" t="str">
            <v>1380*1000*1040</v>
          </cell>
        </row>
        <row r="273">
          <cell r="A273" t="str">
            <v>2Р</v>
          </cell>
          <cell r="B273" t="str">
            <v>2-местн. диван с мех. Konrad</v>
          </cell>
          <cell r="C273" t="str">
            <v>1570*1000*1040</v>
          </cell>
        </row>
        <row r="274">
          <cell r="A274">
            <v>3</v>
          </cell>
          <cell r="B274" t="str">
            <v>3-местн. диван</v>
          </cell>
          <cell r="C274" t="str">
            <v>1970*1000*1040</v>
          </cell>
        </row>
        <row r="275">
          <cell r="A275" t="str">
            <v>3А</v>
          </cell>
          <cell r="B275" t="str">
            <v>3-местн. секция без п/л</v>
          </cell>
          <cell r="C275" t="str">
            <v>1590*1000*1040</v>
          </cell>
        </row>
        <row r="276">
          <cell r="A276" t="str">
            <v>3АР</v>
          </cell>
          <cell r="B276" t="str">
            <v>3-местн. секция без п/л с мех. Konrad</v>
          </cell>
          <cell r="C276" t="str">
            <v>1590*1000*1040</v>
          </cell>
        </row>
        <row r="277">
          <cell r="A277" t="str">
            <v>3Б</v>
          </cell>
          <cell r="B277" t="str">
            <v>3-местн. секция, п/л слева от сидящего</v>
          </cell>
          <cell r="C277" t="str">
            <v>1780*1000*1040</v>
          </cell>
        </row>
        <row r="278">
          <cell r="A278" t="str">
            <v>3БР</v>
          </cell>
          <cell r="B278" t="str">
            <v>3-местн. секц., п/л слева от сидящ. с мех. Konrad</v>
          </cell>
          <cell r="C278" t="str">
            <v>1780*1000*1040</v>
          </cell>
        </row>
        <row r="279">
          <cell r="A279" t="str">
            <v>3В</v>
          </cell>
          <cell r="B279" t="str">
            <v>3-местн. секция, п/л справа от сидящего</v>
          </cell>
          <cell r="C279" t="str">
            <v>1780*1000*1040</v>
          </cell>
        </row>
        <row r="280">
          <cell r="A280" t="str">
            <v>3ВР</v>
          </cell>
          <cell r="B280" t="str">
            <v>3-местн. секц., п/л справа от сидящ. с мех. Konrad</v>
          </cell>
          <cell r="C280" t="str">
            <v>1780*1000*1040</v>
          </cell>
        </row>
        <row r="281">
          <cell r="A281" t="str">
            <v>3Р</v>
          </cell>
          <cell r="B281" t="str">
            <v>3-местн. диван с мех. Konrad</v>
          </cell>
          <cell r="C281" t="str">
            <v>1970*1000*1040</v>
          </cell>
        </row>
        <row r="282">
          <cell r="A282">
            <v>4</v>
          </cell>
          <cell r="B282" t="str">
            <v>угл. секция 90 град. внутр.</v>
          </cell>
          <cell r="C282" t="str">
            <v>1080*1080*1040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M6" sqref="M6"/>
    </sheetView>
  </sheetViews>
  <sheetFormatPr defaultRowHeight="15"/>
  <cols>
    <col min="2" max="2" width="39" bestFit="1" customWidth="1"/>
    <col min="3" max="3" width="12.7109375" customWidth="1"/>
    <col min="4" max="4" width="13.140625" bestFit="1" customWidth="1"/>
  </cols>
  <sheetData>
    <row r="1" spans="1:7" ht="21" customHeight="1">
      <c r="A1" s="11"/>
      <c r="B1" s="11"/>
      <c r="C1" s="12"/>
      <c r="D1" s="10" t="s">
        <v>0</v>
      </c>
      <c r="E1" s="1" t="str">
        <f>'[1]Диваны (в у.е.)'!H1</f>
        <v>Кат. 003</v>
      </c>
      <c r="F1" s="1" t="str">
        <f>'[1]Диваны (в у.е.)'!N1</f>
        <v>Кат. 102</v>
      </c>
      <c r="G1" s="1" t="str">
        <f>'[1]Диваны (в у.е.)'!O1</f>
        <v>Кат. 102/3</v>
      </c>
    </row>
    <row r="2" spans="1:7" ht="115.5">
      <c r="A2" s="13"/>
      <c r="B2" s="13"/>
      <c r="C2" s="14"/>
      <c r="D2" s="10"/>
      <c r="E2" s="2" t="str">
        <f>'[1]Диваны (в у.е.)'!H2</f>
        <v>Экокожа:Dollaro, Aries,Rustica, Ecotex, Domus, Cordova, Carnaval.Ткань:Velvet Lux, Furor,Wella, Verona.</v>
      </c>
      <c r="F2" s="2" t="str">
        <f>'[1]Диваны (в у.е.)'!N2</f>
        <v>Кожа:Madras Политекс,Panda Nero,Madras Лакаванна.</v>
      </c>
      <c r="G2" s="2" t="str">
        <f>'[1]Диваны (в у.е.)'!O2</f>
        <v>Кожа + к/з:Madras Политекс,Panda Nero,Madras Лакаванна.</v>
      </c>
    </row>
    <row r="3" spans="1:7">
      <c r="A3" s="3" t="str">
        <f>'[1]Диваны (в у.е.)'!A260</f>
        <v>МАРСЕЛЬ</v>
      </c>
      <c r="B3" s="4"/>
      <c r="C3" s="4" t="s">
        <v>1</v>
      </c>
      <c r="D3" s="4"/>
      <c r="E3" s="5" t="str">
        <f t="shared" ref="E3:G3" si="0">E$1</f>
        <v>Кат. 003</v>
      </c>
      <c r="F3" s="5" t="str">
        <f t="shared" si="0"/>
        <v>Кат. 102</v>
      </c>
      <c r="G3" s="5" t="str">
        <f t="shared" si="0"/>
        <v>Кат. 102/3</v>
      </c>
    </row>
    <row r="4" spans="1:7" ht="65.099999999999994" customHeight="1">
      <c r="A4" s="6">
        <f>'[1]Диваны (в у.е.)'!A261</f>
        <v>1</v>
      </c>
      <c r="B4" s="7" t="str">
        <f>'[1]Диваны (в у.е.)'!B261</f>
        <v>кресло</v>
      </c>
      <c r="C4" s="9"/>
      <c r="D4" s="7" t="str">
        <f>'[1]Диваны (в у.е.)'!C261</f>
        <v>1000*1000*1040</v>
      </c>
      <c r="E4" s="8">
        <v>29800</v>
      </c>
      <c r="F4" s="8">
        <v>64800</v>
      </c>
      <c r="G4" s="8">
        <v>58200</v>
      </c>
    </row>
    <row r="5" spans="1:7" ht="65.099999999999994" customHeight="1">
      <c r="A5" s="6" t="str">
        <f>'[1]Диваны (в у.е.)'!A262</f>
        <v>1А</v>
      </c>
      <c r="B5" s="7" t="str">
        <f>'[1]Диваны (в у.е.)'!B262</f>
        <v>кресельн. секция без п/л</v>
      </c>
      <c r="C5" s="9"/>
      <c r="D5" s="7" t="str">
        <f>'[1]Диваны (в у.е.)'!C262</f>
        <v>600*1000*1040</v>
      </c>
      <c r="E5" s="8">
        <v>19800</v>
      </c>
      <c r="F5" s="8">
        <v>37200</v>
      </c>
      <c r="G5" s="8">
        <v>35600</v>
      </c>
    </row>
    <row r="6" spans="1:7" ht="65.099999999999994" customHeight="1">
      <c r="A6" s="6" t="str">
        <f>'[1]Диваны (в у.е.)'!A263</f>
        <v>1Б</v>
      </c>
      <c r="B6" s="7" t="str">
        <f>'[1]Диваны (в у.е.)'!B263</f>
        <v>кресельн. секция, п/л слева от сидящего</v>
      </c>
      <c r="C6" s="9"/>
      <c r="D6" s="7" t="str">
        <f>'[1]Диваны (в у.е.)'!C263</f>
        <v>800*1000*1040</v>
      </c>
      <c r="E6" s="8">
        <v>25000</v>
      </c>
      <c r="F6" s="8">
        <v>50400</v>
      </c>
      <c r="G6" s="8">
        <v>44600</v>
      </c>
    </row>
    <row r="7" spans="1:7" ht="65.099999999999994" customHeight="1">
      <c r="A7" s="6" t="str">
        <f>'[1]Диваны (в у.е.)'!A264</f>
        <v>1В</v>
      </c>
      <c r="B7" s="7" t="str">
        <f>'[1]Диваны (в у.е.)'!B264</f>
        <v>кресельн. секция, п/л справа от сидящего</v>
      </c>
      <c r="C7" s="9"/>
      <c r="D7" s="7" t="str">
        <f>'[1]Диваны (в у.е.)'!C264</f>
        <v>800*1000*1040</v>
      </c>
      <c r="E7" s="8">
        <v>25000</v>
      </c>
      <c r="F7" s="8">
        <v>50400</v>
      </c>
      <c r="G7" s="8">
        <v>44600</v>
      </c>
    </row>
    <row r="8" spans="1:7" ht="65.099999999999994" customHeight="1">
      <c r="A8" s="6" t="str">
        <f>'[1]Диваны (в у.е.)'!A265</f>
        <v>1Р</v>
      </c>
      <c r="B8" s="7" t="str">
        <f>'[1]Диваны (в у.е.)'!B265</f>
        <v>кресло с мех. Konrad</v>
      </c>
      <c r="C8" s="9"/>
      <c r="D8" s="7" t="str">
        <f>'[1]Диваны (в у.е.)'!C265</f>
        <v>1070*1000*1040</v>
      </c>
      <c r="E8" s="8">
        <v>56400</v>
      </c>
      <c r="F8" s="8">
        <v>97800</v>
      </c>
      <c r="G8" s="8">
        <v>86800</v>
      </c>
    </row>
    <row r="9" spans="1:7" ht="65.099999999999994" customHeight="1">
      <c r="A9" s="6">
        <f>'[1]Диваны (в у.е.)'!A266</f>
        <v>2</v>
      </c>
      <c r="B9" s="7" t="str">
        <f>'[1]Диваны (в у.е.)'!B266</f>
        <v>2-местн. диван</v>
      </c>
      <c r="C9" s="9"/>
      <c r="D9" s="7" t="str">
        <f>'[1]Диваны (в у.е.)'!C266</f>
        <v>1570*1000*1040</v>
      </c>
      <c r="E9" s="8">
        <v>42600</v>
      </c>
      <c r="F9" s="8">
        <v>95800</v>
      </c>
      <c r="G9" s="8">
        <v>82200</v>
      </c>
    </row>
    <row r="10" spans="1:7" ht="65.099999999999994" customHeight="1">
      <c r="A10" s="6" t="str">
        <f>'[1]Диваны (в у.е.)'!A267</f>
        <v>2А</v>
      </c>
      <c r="B10" s="7" t="str">
        <f>'[1]Диваны (в у.е.)'!B267</f>
        <v>2-местн. секция без п/л</v>
      </c>
      <c r="C10" s="9"/>
      <c r="D10" s="7" t="str">
        <f>'[1]Диваны (в у.е.)'!C267</f>
        <v>1190*1000*1040</v>
      </c>
      <c r="E10" s="8">
        <v>31600</v>
      </c>
      <c r="F10" s="8">
        <v>65900</v>
      </c>
      <c r="G10" s="8">
        <v>64400</v>
      </c>
    </row>
    <row r="11" spans="1:7" ht="65.099999999999994" customHeight="1">
      <c r="A11" s="6" t="str">
        <f>'[1]Диваны (в у.е.)'!A268</f>
        <v>2АР</v>
      </c>
      <c r="B11" s="7" t="str">
        <f>'[1]Диваны (в у.е.)'!B268</f>
        <v>2-местн. секция без п/л с мех. Konrad</v>
      </c>
      <c r="C11" s="9"/>
      <c r="D11" s="7" t="str">
        <f>'[1]Диваны (в у.е.)'!C268</f>
        <v>1190*1000*1040</v>
      </c>
      <c r="E11" s="8">
        <v>61700</v>
      </c>
      <c r="F11" s="8">
        <v>95900</v>
      </c>
      <c r="G11" s="8">
        <v>94400</v>
      </c>
    </row>
    <row r="12" spans="1:7" ht="65.099999999999994" customHeight="1">
      <c r="A12" s="6" t="str">
        <f>'[1]Диваны (в у.е.)'!A269</f>
        <v>2Б</v>
      </c>
      <c r="B12" s="7" t="str">
        <f>'[1]Диваны (в у.е.)'!B269</f>
        <v>2-местн. секция, п/л слева от сидящего</v>
      </c>
      <c r="C12" s="9"/>
      <c r="D12" s="7" t="str">
        <f>'[1]Диваны (в у.е.)'!C269</f>
        <v>1380*1000*1040</v>
      </c>
      <c r="E12" s="8">
        <v>37800</v>
      </c>
      <c r="F12" s="8">
        <v>81600</v>
      </c>
      <c r="G12" s="8">
        <v>75500</v>
      </c>
    </row>
    <row r="13" spans="1:7" ht="65.099999999999994" customHeight="1">
      <c r="A13" s="6" t="str">
        <f>'[1]Диваны (в у.е.)'!A270</f>
        <v>2БР</v>
      </c>
      <c r="B13" s="7" t="str">
        <f>'[1]Диваны (в у.е.)'!B270</f>
        <v>2-местн. секц., п/л слева от сидящ. с мех. Konrad</v>
      </c>
      <c r="C13" s="9"/>
      <c r="D13" s="7" t="str">
        <f>'[1]Диваны (в у.е.)'!C270</f>
        <v>1380*1000*1040</v>
      </c>
      <c r="E13" s="8">
        <v>65400</v>
      </c>
      <c r="F13" s="8">
        <v>109300</v>
      </c>
      <c r="G13" s="8">
        <v>103200</v>
      </c>
    </row>
    <row r="14" spans="1:7" ht="65.099999999999994" customHeight="1">
      <c r="A14" s="6" t="str">
        <f>'[1]Диваны (в у.е.)'!A271</f>
        <v>2В</v>
      </c>
      <c r="B14" s="7" t="str">
        <f>'[1]Диваны (в у.е.)'!B271</f>
        <v>2-местн. секция, п/л справа от сидящего</v>
      </c>
      <c r="C14" s="9"/>
      <c r="D14" s="7" t="str">
        <f>'[1]Диваны (в у.е.)'!C271</f>
        <v>1380*1000*1040</v>
      </c>
      <c r="E14" s="8">
        <v>37800</v>
      </c>
      <c r="F14" s="8">
        <v>81600</v>
      </c>
      <c r="G14" s="8">
        <v>75500</v>
      </c>
    </row>
    <row r="15" spans="1:7" ht="65.099999999999994" customHeight="1">
      <c r="A15" s="6" t="str">
        <f>'[1]Диваны (в у.е.)'!A272</f>
        <v>2ВР</v>
      </c>
      <c r="B15" s="7" t="str">
        <f>'[1]Диваны (в у.е.)'!B272</f>
        <v>2-местн. секц., п/л справа от сидящ. с мех. Konrad</v>
      </c>
      <c r="C15" s="9"/>
      <c r="D15" s="7" t="str">
        <f>'[1]Диваны (в у.е.)'!C272</f>
        <v>1380*1000*1040</v>
      </c>
      <c r="E15" s="8">
        <v>65400</v>
      </c>
      <c r="F15" s="8">
        <v>109300</v>
      </c>
      <c r="G15" s="8">
        <v>103200</v>
      </c>
    </row>
    <row r="16" spans="1:7" ht="65.099999999999994" customHeight="1">
      <c r="A16" s="6" t="str">
        <f>'[1]Диваны (в у.е.)'!A273</f>
        <v>2Р</v>
      </c>
      <c r="B16" s="7" t="str">
        <f>'[1]Диваны (в у.е.)'!B273</f>
        <v>2-местн. диван с мех. Konrad</v>
      </c>
      <c r="C16" s="9"/>
      <c r="D16" s="7" t="str">
        <f>'[1]Диваны (в у.е.)'!C273</f>
        <v>1570*1000*1040</v>
      </c>
      <c r="E16" s="8">
        <v>70500</v>
      </c>
      <c r="F16" s="8">
        <v>123800</v>
      </c>
      <c r="G16" s="8">
        <v>112200</v>
      </c>
    </row>
    <row r="17" spans="1:7" ht="65.099999999999994" customHeight="1">
      <c r="A17" s="6">
        <f>'[1]Диваны (в у.е.)'!A274</f>
        <v>3</v>
      </c>
      <c r="B17" s="7" t="str">
        <f>'[1]Диваны (в у.е.)'!B274</f>
        <v>3-местн. диван</v>
      </c>
      <c r="C17" s="9"/>
      <c r="D17" s="7" t="str">
        <f>'[1]Диваны (в у.е.)'!C274</f>
        <v>1970*1000*1040</v>
      </c>
      <c r="E17" s="8">
        <v>49600</v>
      </c>
      <c r="F17" s="8">
        <v>111400</v>
      </c>
      <c r="G17" s="8">
        <v>100800</v>
      </c>
    </row>
    <row r="18" spans="1:7" ht="65.099999999999994" customHeight="1">
      <c r="A18" s="6" t="str">
        <f>'[1]Диваны (в у.е.)'!A275</f>
        <v>3А</v>
      </c>
      <c r="B18" s="7" t="str">
        <f>'[1]Диваны (в у.е.)'!B275</f>
        <v>3-местн. секция без п/л</v>
      </c>
      <c r="C18" s="9"/>
      <c r="D18" s="7" t="str">
        <f>'[1]Диваны (в у.е.)'!C275</f>
        <v>1590*1000*1040</v>
      </c>
      <c r="E18" s="8">
        <v>45000</v>
      </c>
      <c r="F18" s="8">
        <v>87300</v>
      </c>
      <c r="G18" s="8">
        <v>85000</v>
      </c>
    </row>
    <row r="19" spans="1:7" ht="65.099999999999994" customHeight="1">
      <c r="A19" s="6" t="str">
        <f>'[1]Диваны (в у.е.)'!A276</f>
        <v>3АР</v>
      </c>
      <c r="B19" s="7" t="str">
        <f>'[1]Диваны (в у.е.)'!B276</f>
        <v>3-местн. секция без п/л с мех. Konrad</v>
      </c>
      <c r="C19" s="9"/>
      <c r="D19" s="7" t="str">
        <f>'[1]Диваны (в у.е.)'!C276</f>
        <v>1590*1000*1040</v>
      </c>
      <c r="E19" s="8">
        <v>68900</v>
      </c>
      <c r="F19" s="8">
        <v>111400</v>
      </c>
      <c r="G19" s="8">
        <v>109000</v>
      </c>
    </row>
    <row r="20" spans="1:7" ht="65.099999999999994" customHeight="1">
      <c r="A20" s="6" t="str">
        <f>'[1]Диваны (в у.е.)'!A277</f>
        <v>3Б</v>
      </c>
      <c r="B20" s="7" t="str">
        <f>'[1]Диваны (в у.е.)'!B277</f>
        <v>3-местн. секция, п/л слева от сидящего</v>
      </c>
      <c r="C20" s="9"/>
      <c r="D20" s="7" t="str">
        <f>'[1]Диваны (в у.е.)'!C277</f>
        <v>1780*1000*1040</v>
      </c>
      <c r="E20" s="8">
        <v>45800</v>
      </c>
      <c r="F20" s="8">
        <v>100200</v>
      </c>
      <c r="G20" s="8">
        <v>93200</v>
      </c>
    </row>
    <row r="21" spans="1:7" ht="65.099999999999994" customHeight="1">
      <c r="A21" s="6" t="str">
        <f>'[1]Диваны (в у.е.)'!A278</f>
        <v>3БР</v>
      </c>
      <c r="B21" s="7" t="str">
        <f>'[1]Диваны (в у.е.)'!B278</f>
        <v>3-местн. секц., п/л слева от сидящ. с мех. Konrad</v>
      </c>
      <c r="C21" s="9"/>
      <c r="D21" s="7" t="str">
        <f>'[1]Диваны (в у.е.)'!C278</f>
        <v>1780*1000*1040</v>
      </c>
      <c r="E21" s="8">
        <v>74300</v>
      </c>
      <c r="F21" s="8">
        <v>128600</v>
      </c>
      <c r="G21" s="8">
        <v>121700</v>
      </c>
    </row>
    <row r="22" spans="1:7" ht="65.099999999999994" customHeight="1">
      <c r="A22" s="6" t="str">
        <f>'[1]Диваны (в у.е.)'!A279</f>
        <v>3В</v>
      </c>
      <c r="B22" s="7" t="str">
        <f>'[1]Диваны (в у.е.)'!B279</f>
        <v>3-местн. секция, п/л справа от сидящего</v>
      </c>
      <c r="C22" s="9"/>
      <c r="D22" s="7" t="str">
        <f>'[1]Диваны (в у.е.)'!C279</f>
        <v>1780*1000*1040</v>
      </c>
      <c r="E22" s="8">
        <v>45800</v>
      </c>
      <c r="F22" s="8">
        <v>100200</v>
      </c>
      <c r="G22" s="8">
        <v>93200</v>
      </c>
    </row>
    <row r="23" spans="1:7" ht="65.099999999999994" customHeight="1">
      <c r="A23" s="6" t="str">
        <f>'[1]Диваны (в у.е.)'!A280</f>
        <v>3ВР</v>
      </c>
      <c r="B23" s="7" t="str">
        <f>'[1]Диваны (в у.е.)'!B280</f>
        <v>3-местн. секц., п/л справа от сидящ. с мех. Konrad</v>
      </c>
      <c r="C23" s="9"/>
      <c r="D23" s="7" t="str">
        <f>'[1]Диваны (в у.е.)'!C280</f>
        <v>1780*1000*1040</v>
      </c>
      <c r="E23" s="8">
        <v>74300</v>
      </c>
      <c r="F23" s="8">
        <v>128600</v>
      </c>
      <c r="G23" s="8">
        <v>121700</v>
      </c>
    </row>
    <row r="24" spans="1:7" ht="65.099999999999994" customHeight="1">
      <c r="A24" s="6" t="str">
        <f>'[1]Диваны (в у.е.)'!A281</f>
        <v>3Р</v>
      </c>
      <c r="B24" s="7" t="str">
        <f>'[1]Диваны (в у.е.)'!B281</f>
        <v>3-местн. диван с мех. Konrad</v>
      </c>
      <c r="C24" s="9"/>
      <c r="D24" s="7" t="str">
        <f>'[1]Диваны (в у.е.)'!C281</f>
        <v>1970*1000*1040</v>
      </c>
      <c r="E24" s="8">
        <v>80500</v>
      </c>
      <c r="F24" s="8">
        <v>142300</v>
      </c>
      <c r="G24" s="8">
        <v>131700</v>
      </c>
    </row>
    <row r="25" spans="1:7" ht="65.099999999999994" customHeight="1">
      <c r="A25" s="6">
        <f>'[1]Диваны (в у.е.)'!A282</f>
        <v>4</v>
      </c>
      <c r="B25" s="7" t="str">
        <f>'[1]Диваны (в у.е.)'!B282</f>
        <v>угл. секция 90 град. внутр.</v>
      </c>
      <c r="C25" s="9"/>
      <c r="D25" s="7" t="str">
        <f>'[1]Диваны (в у.е.)'!C282</f>
        <v>1080*1080*1040</v>
      </c>
      <c r="E25" s="8">
        <v>32500</v>
      </c>
      <c r="F25" s="8">
        <v>60200</v>
      </c>
      <c r="G25" s="8">
        <v>55300</v>
      </c>
    </row>
  </sheetData>
  <mergeCells count="2">
    <mergeCell ref="D1:D2"/>
    <mergeCell ref="A1:C2"/>
  </mergeCells>
  <conditionalFormatting sqref="E3:G25">
    <cfRule type="expression" dxfId="1" priority="3">
      <formula>#REF!="$"</formula>
    </cfRule>
    <cfRule type="expression" dxfId="0" priority="4">
      <formula>#REF!="€"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Марсель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2018-09-16T06:50:03Z</dcterms:modified>
</cp:coreProperties>
</file>